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8_{BE2587E7-5DB7-455A-B791-71D213C34D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BOŞ!$A$1:$M$84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73" i="1" l="1"/>
  <c r="M60" i="1" l="1"/>
  <c r="M61" i="1"/>
  <c r="M62" i="1"/>
  <c r="M63" i="1"/>
  <c r="M64" i="1"/>
  <c r="M65" i="1"/>
  <c r="M66" i="1"/>
  <c r="M59" i="1"/>
  <c r="M58" i="1"/>
  <c r="M57" i="1"/>
  <c r="M56" i="1"/>
  <c r="M55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69" i="1"/>
  <c r="M70" i="1"/>
  <c r="M40" i="1"/>
  <c r="M41" i="1"/>
  <c r="M42" i="1"/>
  <c r="M43" i="1"/>
  <c r="M44" i="1"/>
  <c r="M45" i="1"/>
  <c r="M35" i="1"/>
  <c r="M36" i="1"/>
  <c r="M37" i="1"/>
  <c r="M38" i="1"/>
  <c r="M19" i="1"/>
  <c r="M20" i="1"/>
  <c r="M39" i="1"/>
  <c r="M46" i="1"/>
  <c r="M47" i="1"/>
  <c r="M48" i="1"/>
  <c r="M53" i="1"/>
  <c r="M54" i="1"/>
  <c r="M52" i="1"/>
  <c r="M67" i="1"/>
  <c r="M49" i="1"/>
  <c r="M50" i="1"/>
  <c r="M51" i="1"/>
  <c r="M68" i="1"/>
  <c r="M18" i="1"/>
  <c r="M17" i="1"/>
  <c r="L12" i="1" l="1"/>
  <c r="M72" i="1" l="1"/>
  <c r="M74" i="1" s="1"/>
</calcChain>
</file>

<file path=xl/sharedStrings.xml><?xml version="1.0" encoding="utf-8"?>
<sst xmlns="http://schemas.openxmlformats.org/spreadsheetml/2006/main" count="140" uniqueCount="89">
  <si>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</si>
  <si>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</si>
  <si>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</si>
  <si>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</si>
  <si>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</si>
  <si>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</si>
  <si>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</si>
  <si>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</si>
  <si>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</si>
  <si>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</si>
  <si>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</si>
  <si>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</si>
  <si>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</si>
  <si>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</si>
  <si>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</si>
  <si>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</si>
  <si>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</si>
  <si>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</si>
  <si>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</si>
  <si>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</si>
  <si>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</si>
  <si>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</si>
  <si>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</si>
  <si>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</si>
  <si>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</si>
  <si>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</si>
  <si>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</si>
  <si>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</si>
  <si>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</si>
  <si>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</si>
  <si>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</si>
  <si>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3009 TRAPEZ ÇATI ÇIKIŞ KAPAĞI POLİKARBON KAPAK</t>
  </si>
  <si>
    <t>7016 TRAPEZ ÇATI ÇIKIŞ KAPAĞI POLİKARBON KAPAK</t>
  </si>
  <si>
    <t>9002 TRAPEZ ÇATI ÇIKIŞ KAPAĞI POLİKARBON KAPAK</t>
  </si>
  <si>
    <t>3009 KİREMİT ÇATI ÇIKIŞ KAPAĞI POLİKARBON KAPAK</t>
  </si>
  <si>
    <t>7016 KİREMİT ÇATI ÇIKIŞ KAPAĞI POLİKARBON KAPAK</t>
  </si>
  <si>
    <t>3009 ŞINGIL ÇATI ÇIKIŞ KAPAĞI POLİKARBON KAPAK</t>
  </si>
  <si>
    <t>3009 PANEL ÇATI ÇIKIŞ KAPAĞI POLİKARBON KAPAK</t>
  </si>
  <si>
    <t>7016 PANEL ÇATI ÇIKIŞ KAPAĞI POLİKARBON KAPAK</t>
  </si>
  <si>
    <t>9002 PANEL ÇATI ÇIKIŞ KAPAĞI POLİKARBON KAPAK</t>
  </si>
  <si>
    <t>3009 KÖŞELİ YAĞMUR İNİŞ BORUSU 3 METRE</t>
  </si>
  <si>
    <t>7016 KÖŞELİ YAĞMUR İNİŞ BORUSU 3 METRE</t>
  </si>
  <si>
    <t>9002 KÖŞELİ YAĞMUR İNİŞ BORUSU 3 METRE</t>
  </si>
  <si>
    <t>3009 KÖŞELİ İNİŞ DİRSEK KAPALI</t>
  </si>
  <si>
    <t>7016 KÖŞELİ İNİŞ DİRSEK KAPALI</t>
  </si>
  <si>
    <t>9002 KÖŞELİ İNİŞ DİRSEK KAPALI</t>
  </si>
  <si>
    <t>3009 KÖŞELİ İNİŞ DİRSEK AÇIK</t>
  </si>
  <si>
    <t>7016 KÖŞELİ İNİŞ DİRSEK AÇIK</t>
  </si>
  <si>
    <t>9002 KÖŞELİ İNİŞ DİRSEK AÇIK</t>
  </si>
  <si>
    <t>KÖŞELİ OLUK ÜSTÜ SÜZGEÇ (YAPRAK TUTUCU)</t>
  </si>
  <si>
    <t xml:space="preserve">7016 KÖŞELİ BORU KELEPÇESİ </t>
  </si>
  <si>
    <t xml:space="preserve">9002 KÖŞELİ BORU KELEPÇESİ </t>
  </si>
  <si>
    <t xml:space="preserve">3009 KÖŞELİ BORU KELEPÇESİ </t>
  </si>
  <si>
    <t>GALVANİZ YUVARLAK İNİŞ KİTİ (ZIVANA)</t>
  </si>
  <si>
    <t>3009 SAÇAK SÜSÜ MODEL 2 (200*25 cm)</t>
  </si>
  <si>
    <t>7016 SAÇAK SÜSÜ MODEL 2 (200*25 cm)</t>
  </si>
  <si>
    <t>9002 SAÇAK SÜSÜ MODEL 2 (200*25 cm)</t>
  </si>
  <si>
    <t>3009 PANEL MAHYA 60'LIK</t>
  </si>
  <si>
    <t>7016 PANEL MAHYA 60'LIK</t>
  </si>
  <si>
    <t>9002 PANEL MAHYA 60'LIK</t>
  </si>
  <si>
    <t>3009 PANEL ÖN KAPAK</t>
  </si>
  <si>
    <t>7016 PANEL ÖN KAPAK</t>
  </si>
  <si>
    <t>9002 PANEL ÖN KAPAK</t>
  </si>
  <si>
    <t>3009 PANEL DUVAR DİBİ STANDART</t>
  </si>
  <si>
    <t>7016 PANEL DUVAR DİBİ STANDART</t>
  </si>
  <si>
    <t>9002 PANEL DUVAR DİBİ STANDART</t>
  </si>
  <si>
    <t>3009 PANEL YAN DUVAR DİBİ</t>
  </si>
  <si>
    <t>7016 PANEL YAN DUVAR DİBİ</t>
  </si>
  <si>
    <t>9002 PANEL YAN DUVAR DİBİ</t>
  </si>
  <si>
    <t>3009 TRAPEZ DUVAR DİBİ STANDART</t>
  </si>
  <si>
    <t>7016 TRAPEZ DUVAR DİBİ STANDART</t>
  </si>
  <si>
    <t>9002 TRAPEZ DUVAR DİBİ STANDART</t>
  </si>
  <si>
    <t>3009 TRAPEZ YAN DUVAR DİBİ</t>
  </si>
  <si>
    <t>7016 TRAPEZ YAN DUVAR DİBİ</t>
  </si>
  <si>
    <t>9002 TRAPEZ YAN DUVAR DİBİ</t>
  </si>
  <si>
    <t>3009 ÇATI ARASI DERE</t>
  </si>
  <si>
    <t>Metre</t>
  </si>
  <si>
    <t>3009 BACA KENARI</t>
  </si>
  <si>
    <t>7016 BACA KENARI</t>
  </si>
  <si>
    <t>3009 HAVALANDIRMA BORU KENAR SACI</t>
  </si>
  <si>
    <t>7016 HAVALANDIRMA BORU KENAR SACI</t>
  </si>
  <si>
    <t>GALVANİZ HAVALANDIRMA BORU KENAR SACI</t>
  </si>
  <si>
    <t>3009 PROFİL AYAĞI KENAR SACI</t>
  </si>
  <si>
    <t>7016 PROFİL AYAĞI KENAR SACI</t>
  </si>
  <si>
    <t>GALVANİZ PROFİL AYAĞI KENAR SACI</t>
  </si>
  <si>
    <t>Adet</t>
  </si>
  <si>
    <t>Kdv. %20</t>
  </si>
  <si>
    <t>AYYILDIZ OLUKÇULUK</t>
  </si>
  <si>
    <t>ŞAİR MUHUTTİN TARSUSLU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</si>
</sst>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167" fontId="0" fillId="2" borderId="3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5"/>
  <sheetViews>
    <sheetView tabSelected="1" view="pageBreakPreview" zoomScaleSheetLayoutView="100" workbookViewId="0">
      <selection activeCell="P20" sqref="P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3"/>
      <c r="I1" s="53"/>
      <c r="J1" s="3"/>
      <c r="K1" s="4"/>
      <c r="L1" s="58"/>
      <c r="M1" s="58"/>
    </row>
    <row r="2" spans="1:21" ht="15" customHeight="1">
      <c r="H2" s="26" t="s">
        <v>20</v>
      </c>
      <c r="I2" s="53" t="s">
        <v>21</v>
      </c>
      <c r="J2" s="53"/>
      <c r="K2" s="53"/>
      <c r="L2" s="53"/>
      <c r="M2" s="6"/>
    </row>
    <row r="3" spans="1:21" ht="15" customHeight="1">
      <c r="G3" s="6"/>
      <c r="H3" s="6"/>
      <c r="I3" s="60" t="s">
        <v>22</v>
      </c>
      <c r="J3" s="60"/>
      <c r="K3" s="60"/>
      <c r="L3" s="58" t="s">
        <v>18</v>
      </c>
      <c r="M3" s="58"/>
    </row>
    <row r="4" spans="1:21" ht="9.9499999999999993" customHeight="1">
      <c r="I4" s="6"/>
      <c r="J4" s="6"/>
      <c r="K4" s="7"/>
      <c r="L4" s="58"/>
      <c r="M4" s="58"/>
      <c r="P4" s="2"/>
      <c r="Q4" s="53"/>
      <c r="R4" s="53"/>
    </row>
    <row r="5" spans="1:21" ht="15" customHeight="1">
      <c r="H5" s="26" t="s">
        <v>0</v>
      </c>
      <c r="I5" s="53" t="s">
        <v>23</v>
      </c>
      <c r="J5" s="53"/>
      <c r="K5" s="53"/>
      <c r="L5" s="58"/>
      <c r="M5" s="58"/>
      <c r="O5" s="33"/>
      <c r="P5" s="34"/>
      <c r="Q5" s="3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7"/>
      <c r="H6" s="26" t="s">
        <v>1</v>
      </c>
      <c r="I6" s="53" t="s">
        <v>24</v>
      </c>
      <c r="J6" s="53"/>
      <c r="K6" s="53"/>
      <c r="L6" s="27"/>
      <c r="M6" s="27"/>
      <c r="O6" s="3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7"/>
      <c r="H7" s="26" t="s">
        <v>26</v>
      </c>
      <c r="I7" s="53" t="s">
        <v>27</v>
      </c>
      <c r="J7" s="53"/>
      <c r="K7" s="53"/>
      <c r="L7" s="27"/>
      <c r="M7" s="27"/>
      <c r="O7" s="3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8" t="s">
        <v>19</v>
      </c>
      <c r="I8" s="55" t="s">
        <v>29</v>
      </c>
      <c r="J8" s="56"/>
      <c r="K8" s="56"/>
      <c r="L8" s="56"/>
      <c r="M8" s="56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25</v>
      </c>
      <c r="J9" s="56"/>
      <c r="K9" s="56"/>
      <c r="L9" s="56"/>
      <c r="M9" s="56"/>
      <c r="P9" s="5"/>
      <c r="Q9" s="5"/>
      <c r="R9" s="5"/>
    </row>
    <row r="10" spans="1:21" ht="15.75">
      <c r="A10" s="63" t="s">
        <v>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P10" s="57"/>
      <c r="Q10" s="57"/>
      <c r="R10" s="57"/>
    </row>
    <row r="11" spans="1:21" ht="5.0999999999999996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21">
      <c r="A12" s="64" t="s">
        <v>3</v>
      </c>
      <c r="B12" s="64"/>
      <c r="C12" s="17" t="s">
        <v>87</v>
      </c>
      <c r="D12" s="17"/>
      <c r="E12" s="17"/>
      <c r="F12" s="17"/>
      <c r="G12" s="17"/>
      <c r="J12" s="65" t="s">
        <v>4</v>
      </c>
      <c r="K12" s="65"/>
      <c r="L12" s="66">
        <f ca="1">TODAY()</f>
        <v>45191</v>
      </c>
      <c r="M12" s="58"/>
    </row>
    <row r="13" spans="1:21" ht="5.0999999999999996" customHeight="1">
      <c r="A13" s="37"/>
      <c r="B13" s="37"/>
      <c r="C13" s="17"/>
      <c r="D13" s="17"/>
      <c r="E13" s="17"/>
      <c r="F13" s="17"/>
      <c r="G13" s="17"/>
      <c r="J13" s="39"/>
      <c r="K13" s="39"/>
      <c r="L13" s="40"/>
      <c r="M13" s="38"/>
    </row>
    <row r="14" spans="1:21">
      <c r="A14" s="64" t="s">
        <v>5</v>
      </c>
      <c r="B14" s="64"/>
      <c r="C14" s="76" t="s">
        <v>88</v>
      </c>
      <c r="D14" s="76"/>
      <c r="E14" s="76"/>
      <c r="F14" s="76"/>
      <c r="G14" s="76"/>
      <c r="J14" s="65" t="s">
        <v>6</v>
      </c>
      <c r="K14" s="65"/>
      <c r="L14" s="58"/>
      <c r="M14" s="58"/>
    </row>
    <row r="15" spans="1:21" ht="9.9499999999999993" customHeight="1">
      <c r="Q15" s="2"/>
    </row>
    <row r="16" spans="1:21">
      <c r="A16" s="11" t="s">
        <v>7</v>
      </c>
      <c r="B16" s="67" t="s">
        <v>8</v>
      </c>
      <c r="C16" s="67"/>
      <c r="D16" s="67"/>
      <c r="E16" s="67"/>
      <c r="F16" s="67"/>
      <c r="G16" s="67"/>
      <c r="H16" s="67"/>
      <c r="I16" s="12" t="s">
        <v>9</v>
      </c>
      <c r="J16" s="50" t="s">
        <v>10</v>
      </c>
      <c r="K16" s="12" t="s">
        <v>11</v>
      </c>
      <c r="L16" s="12"/>
      <c r="M16" s="50" t="s">
        <v>12</v>
      </c>
      <c r="Q16" s="2"/>
    </row>
    <row r="17" spans="1:23" ht="18" customHeight="1" thickBot="1">
      <c r="A17" s="30">
        <v>1</v>
      </c>
      <c r="B17" s="61" t="s">
        <v>31</v>
      </c>
      <c r="C17" s="61"/>
      <c r="D17" s="61"/>
      <c r="E17" s="61"/>
      <c r="F17" s="61"/>
      <c r="G17" s="61"/>
      <c r="H17" s="61"/>
      <c r="I17" s="30">
        <v>1</v>
      </c>
      <c r="J17" s="30" t="s">
        <v>85</v>
      </c>
      <c r="K17" s="62">
        <v>750</v>
      </c>
      <c r="L17" s="62"/>
      <c r="M17" s="31">
        <f>SUM(I17*K17)</f>
        <v>750</v>
      </c>
      <c r="Q17" s="54"/>
      <c r="R17" s="54"/>
      <c r="S17" s="54"/>
      <c r="T17" s="54"/>
      <c r="U17" s="54"/>
      <c r="V17" s="54"/>
      <c r="W17" s="54"/>
    </row>
    <row r="18" spans="1:23" ht="18" customHeight="1" thickBot="1">
      <c r="A18" s="29">
        <v>2</v>
      </c>
      <c r="B18" s="74" t="s">
        <v>32</v>
      </c>
      <c r="C18" s="74"/>
      <c r="D18" s="74"/>
      <c r="E18" s="74"/>
      <c r="F18" s="74"/>
      <c r="G18" s="74"/>
      <c r="H18" s="74"/>
      <c r="I18" s="29">
        <v>1</v>
      </c>
      <c r="J18" s="29" t="s">
        <v>85</v>
      </c>
      <c r="K18" s="52">
        <v>750</v>
      </c>
      <c r="L18" s="52"/>
      <c r="M18" s="32">
        <f>SUM(I18*K18)</f>
        <v>750</v>
      </c>
    </row>
    <row r="19" spans="1:23" ht="18" customHeight="1" thickBot="1">
      <c r="A19" s="29">
        <v>3</v>
      </c>
      <c r="B19" s="74" t="s">
        <v>33</v>
      </c>
      <c r="C19" s="74"/>
      <c r="D19" s="74"/>
      <c r="E19" s="74"/>
      <c r="F19" s="74"/>
      <c r="G19" s="74"/>
      <c r="H19" s="74"/>
      <c r="I19" s="29">
        <v>1</v>
      </c>
      <c r="J19" s="29" t="s">
        <v>85</v>
      </c>
      <c r="K19" s="52">
        <v>750</v>
      </c>
      <c r="L19" s="52"/>
      <c r="M19" s="32">
        <f t="shared" ref="M19:M48" si="0">SUM(I19*K19)</f>
        <v>750</v>
      </c>
    </row>
    <row r="20" spans="1:23" ht="18" customHeight="1" thickBot="1">
      <c r="A20" s="29">
        <v>4</v>
      </c>
      <c r="B20" s="74" t="s">
        <v>34</v>
      </c>
      <c r="C20" s="74"/>
      <c r="D20" s="74"/>
      <c r="E20" s="74"/>
      <c r="F20" s="74"/>
      <c r="G20" s="74"/>
      <c r="H20" s="74"/>
      <c r="I20" s="29">
        <v>1</v>
      </c>
      <c r="J20" s="29" t="s">
        <v>85</v>
      </c>
      <c r="K20" s="52">
        <v>750</v>
      </c>
      <c r="L20" s="52"/>
      <c r="M20" s="32">
        <f t="shared" si="0"/>
        <v>750</v>
      </c>
    </row>
    <row r="21" spans="1:23" ht="18" customHeight="1" thickBot="1">
      <c r="A21" s="29">
        <v>5</v>
      </c>
      <c r="B21" s="74" t="s">
        <v>35</v>
      </c>
      <c r="C21" s="74"/>
      <c r="D21" s="74"/>
      <c r="E21" s="74"/>
      <c r="F21" s="74"/>
      <c r="G21" s="74"/>
      <c r="H21" s="74"/>
      <c r="I21" s="29">
        <v>1</v>
      </c>
      <c r="J21" s="29" t="s">
        <v>85</v>
      </c>
      <c r="K21" s="52">
        <v>750</v>
      </c>
      <c r="L21" s="52"/>
      <c r="M21" s="32">
        <f t="shared" si="0"/>
        <v>750</v>
      </c>
    </row>
    <row r="22" spans="1:23" ht="18" customHeight="1" thickBot="1">
      <c r="A22" s="29">
        <v>6</v>
      </c>
      <c r="B22" s="74" t="s">
        <v>36</v>
      </c>
      <c r="C22" s="74"/>
      <c r="D22" s="74"/>
      <c r="E22" s="74"/>
      <c r="F22" s="74"/>
      <c r="G22" s="74"/>
      <c r="H22" s="74"/>
      <c r="I22" s="29">
        <v>1</v>
      </c>
      <c r="J22" s="29" t="s">
        <v>85</v>
      </c>
      <c r="K22" s="52">
        <v>750</v>
      </c>
      <c r="L22" s="52"/>
      <c r="M22" s="32">
        <f t="shared" si="0"/>
        <v>750</v>
      </c>
    </row>
    <row r="23" spans="1:23" ht="18" customHeight="1" thickBot="1">
      <c r="A23" s="29">
        <v>7</v>
      </c>
      <c r="B23" s="74" t="s">
        <v>37</v>
      </c>
      <c r="C23" s="74"/>
      <c r="D23" s="74"/>
      <c r="E23" s="74"/>
      <c r="F23" s="74"/>
      <c r="G23" s="74"/>
      <c r="H23" s="74"/>
      <c r="I23" s="29">
        <v>1</v>
      </c>
      <c r="J23" s="29" t="s">
        <v>85</v>
      </c>
      <c r="K23" s="52">
        <v>780</v>
      </c>
      <c r="L23" s="52"/>
      <c r="M23" s="32">
        <f t="shared" si="0"/>
        <v>780</v>
      </c>
    </row>
    <row r="24" spans="1:23" ht="18" customHeight="1" thickBot="1">
      <c r="A24" s="29">
        <v>8</v>
      </c>
      <c r="B24" s="74" t="s">
        <v>38</v>
      </c>
      <c r="C24" s="74"/>
      <c r="D24" s="74"/>
      <c r="E24" s="74"/>
      <c r="F24" s="74"/>
      <c r="G24" s="74"/>
      <c r="H24" s="74"/>
      <c r="I24" s="29">
        <v>1</v>
      </c>
      <c r="J24" s="29" t="s">
        <v>85</v>
      </c>
      <c r="K24" s="52">
        <v>780</v>
      </c>
      <c r="L24" s="52"/>
      <c r="M24" s="32">
        <f t="shared" si="0"/>
        <v>780</v>
      </c>
    </row>
    <row r="25" spans="1:23" ht="18" customHeight="1" thickBot="1">
      <c r="A25" s="29">
        <v>9</v>
      </c>
      <c r="B25" s="74" t="s">
        <v>39</v>
      </c>
      <c r="C25" s="74"/>
      <c r="D25" s="74"/>
      <c r="E25" s="74"/>
      <c r="F25" s="74"/>
      <c r="G25" s="74"/>
      <c r="H25" s="74"/>
      <c r="I25" s="29">
        <v>1</v>
      </c>
      <c r="J25" s="29" t="s">
        <v>85</v>
      </c>
      <c r="K25" s="52">
        <v>780</v>
      </c>
      <c r="L25" s="52"/>
      <c r="M25" s="32">
        <f t="shared" si="0"/>
        <v>780</v>
      </c>
    </row>
    <row r="26" spans="1:23" ht="18" customHeight="1" thickBot="1">
      <c r="A26" s="29">
        <v>10</v>
      </c>
      <c r="B26" s="74" t="s">
        <v>40</v>
      </c>
      <c r="C26" s="74"/>
      <c r="D26" s="74"/>
      <c r="E26" s="74"/>
      <c r="F26" s="74"/>
      <c r="G26" s="74"/>
      <c r="H26" s="74"/>
      <c r="I26" s="29">
        <v>1</v>
      </c>
      <c r="J26" s="29" t="s">
        <v>76</v>
      </c>
      <c r="K26" s="52">
        <v>46</v>
      </c>
      <c r="L26" s="52"/>
      <c r="M26" s="32">
        <f t="shared" si="0"/>
        <v>46</v>
      </c>
    </row>
    <row r="27" spans="1:23" ht="18" customHeight="1" thickBot="1">
      <c r="A27" s="29">
        <v>11</v>
      </c>
      <c r="B27" s="74" t="s">
        <v>41</v>
      </c>
      <c r="C27" s="74"/>
      <c r="D27" s="74"/>
      <c r="E27" s="74"/>
      <c r="F27" s="74"/>
      <c r="G27" s="74"/>
      <c r="H27" s="74"/>
      <c r="I27" s="29">
        <v>1</v>
      </c>
      <c r="J27" s="29" t="s">
        <v>76</v>
      </c>
      <c r="K27" s="52">
        <v>49</v>
      </c>
      <c r="L27" s="52"/>
      <c r="M27" s="32">
        <f t="shared" si="0"/>
        <v>49</v>
      </c>
    </row>
    <row r="28" spans="1:23" ht="18" customHeight="1" thickBot="1">
      <c r="A28" s="29">
        <v>12</v>
      </c>
      <c r="B28" s="74" t="s">
        <v>42</v>
      </c>
      <c r="C28" s="74"/>
      <c r="D28" s="74"/>
      <c r="E28" s="74"/>
      <c r="F28" s="74"/>
      <c r="G28" s="74"/>
      <c r="H28" s="74"/>
      <c r="I28" s="29">
        <v>1</v>
      </c>
      <c r="J28" s="29" t="s">
        <v>76</v>
      </c>
      <c r="K28" s="52">
        <v>46</v>
      </c>
      <c r="L28" s="52"/>
      <c r="M28" s="32">
        <f t="shared" si="0"/>
        <v>46</v>
      </c>
    </row>
    <row r="29" spans="1:23" ht="18" customHeight="1" thickBot="1">
      <c r="A29" s="29">
        <v>13</v>
      </c>
      <c r="B29" s="74" t="s">
        <v>43</v>
      </c>
      <c r="C29" s="74"/>
      <c r="D29" s="74"/>
      <c r="E29" s="74"/>
      <c r="F29" s="74"/>
      <c r="G29" s="74"/>
      <c r="H29" s="74"/>
      <c r="I29" s="29">
        <v>1</v>
      </c>
      <c r="J29" s="29" t="s">
        <v>85</v>
      </c>
      <c r="K29" s="52">
        <v>31</v>
      </c>
      <c r="L29" s="52"/>
      <c r="M29" s="32">
        <f t="shared" si="0"/>
        <v>31</v>
      </c>
    </row>
    <row r="30" spans="1:23" ht="18" customHeight="1" thickBot="1">
      <c r="A30" s="29">
        <v>14</v>
      </c>
      <c r="B30" s="74" t="s">
        <v>44</v>
      </c>
      <c r="C30" s="74"/>
      <c r="D30" s="74"/>
      <c r="E30" s="74"/>
      <c r="F30" s="74"/>
      <c r="G30" s="74"/>
      <c r="H30" s="74"/>
      <c r="I30" s="29">
        <v>1</v>
      </c>
      <c r="J30" s="29" t="s">
        <v>85</v>
      </c>
      <c r="K30" s="52">
        <v>32</v>
      </c>
      <c r="L30" s="52"/>
      <c r="M30" s="32">
        <f t="shared" si="0"/>
        <v>32</v>
      </c>
    </row>
    <row r="31" spans="1:23" ht="18" customHeight="1" thickBot="1">
      <c r="A31" s="29">
        <v>15</v>
      </c>
      <c r="B31" s="74" t="s">
        <v>45</v>
      </c>
      <c r="C31" s="74"/>
      <c r="D31" s="74"/>
      <c r="E31" s="74"/>
      <c r="F31" s="74"/>
      <c r="G31" s="74"/>
      <c r="H31" s="74"/>
      <c r="I31" s="29">
        <v>1</v>
      </c>
      <c r="J31" s="29" t="s">
        <v>85</v>
      </c>
      <c r="K31" s="52">
        <v>31</v>
      </c>
      <c r="L31" s="52"/>
      <c r="M31" s="32">
        <f t="shared" si="0"/>
        <v>31</v>
      </c>
    </row>
    <row r="32" spans="1:23" ht="18" customHeight="1" thickBot="1">
      <c r="A32" s="29">
        <v>16</v>
      </c>
      <c r="B32" s="74" t="s">
        <v>46</v>
      </c>
      <c r="C32" s="74"/>
      <c r="D32" s="74"/>
      <c r="E32" s="74"/>
      <c r="F32" s="74"/>
      <c r="G32" s="74"/>
      <c r="H32" s="74"/>
      <c r="I32" s="29">
        <v>1</v>
      </c>
      <c r="J32" s="29" t="s">
        <v>85</v>
      </c>
      <c r="K32" s="52">
        <v>31</v>
      </c>
      <c r="L32" s="52"/>
      <c r="M32" s="32">
        <f t="shared" si="0"/>
        <v>31</v>
      </c>
    </row>
    <row r="33" spans="1:13" ht="18" customHeight="1" thickBot="1">
      <c r="A33" s="29">
        <v>17</v>
      </c>
      <c r="B33" s="74" t="s">
        <v>47</v>
      </c>
      <c r="C33" s="74"/>
      <c r="D33" s="74"/>
      <c r="E33" s="74"/>
      <c r="F33" s="74"/>
      <c r="G33" s="74"/>
      <c r="H33" s="74"/>
      <c r="I33" s="29">
        <v>1</v>
      </c>
      <c r="J33" s="29" t="s">
        <v>85</v>
      </c>
      <c r="K33" s="52">
        <v>32</v>
      </c>
      <c r="L33" s="52"/>
      <c r="M33" s="32">
        <f t="shared" si="0"/>
        <v>32</v>
      </c>
    </row>
    <row r="34" spans="1:13" ht="18" customHeight="1" thickBot="1">
      <c r="A34" s="29">
        <v>18</v>
      </c>
      <c r="B34" s="74" t="s">
        <v>48</v>
      </c>
      <c r="C34" s="74"/>
      <c r="D34" s="74"/>
      <c r="E34" s="74"/>
      <c r="F34" s="74"/>
      <c r="G34" s="74"/>
      <c r="H34" s="74"/>
      <c r="I34" s="29">
        <v>1</v>
      </c>
      <c r="J34" s="29" t="s">
        <v>85</v>
      </c>
      <c r="K34" s="52">
        <v>31</v>
      </c>
      <c r="L34" s="52"/>
      <c r="M34" s="32">
        <f t="shared" si="0"/>
        <v>31</v>
      </c>
    </row>
    <row r="35" spans="1:13" ht="18" customHeight="1" thickBot="1">
      <c r="A35" s="29">
        <v>19</v>
      </c>
      <c r="B35" s="74" t="s">
        <v>52</v>
      </c>
      <c r="C35" s="74"/>
      <c r="D35" s="74"/>
      <c r="E35" s="74"/>
      <c r="F35" s="74"/>
      <c r="G35" s="74"/>
      <c r="H35" s="74"/>
      <c r="I35" s="29">
        <v>1</v>
      </c>
      <c r="J35" s="29" t="s">
        <v>85</v>
      </c>
      <c r="K35" s="52">
        <v>10</v>
      </c>
      <c r="L35" s="52"/>
      <c r="M35" s="32">
        <f t="shared" si="0"/>
        <v>10</v>
      </c>
    </row>
    <row r="36" spans="1:13" ht="18" customHeight="1" thickBot="1">
      <c r="A36" s="29">
        <v>20</v>
      </c>
      <c r="B36" s="74" t="s">
        <v>50</v>
      </c>
      <c r="C36" s="74"/>
      <c r="D36" s="74"/>
      <c r="E36" s="74"/>
      <c r="F36" s="74"/>
      <c r="G36" s="74"/>
      <c r="H36" s="74"/>
      <c r="I36" s="29">
        <v>1</v>
      </c>
      <c r="J36" s="29" t="s">
        <v>85</v>
      </c>
      <c r="K36" s="52">
        <v>10</v>
      </c>
      <c r="L36" s="52"/>
      <c r="M36" s="32">
        <f t="shared" si="0"/>
        <v>10</v>
      </c>
    </row>
    <row r="37" spans="1:13" ht="18" customHeight="1" thickBot="1">
      <c r="A37" s="29">
        <v>21</v>
      </c>
      <c r="B37" s="74" t="s">
        <v>51</v>
      </c>
      <c r="C37" s="74"/>
      <c r="D37" s="74"/>
      <c r="E37" s="74"/>
      <c r="F37" s="74"/>
      <c r="G37" s="74"/>
      <c r="H37" s="74"/>
      <c r="I37" s="29">
        <v>1</v>
      </c>
      <c r="J37" s="29" t="s">
        <v>85</v>
      </c>
      <c r="K37" s="52">
        <v>10</v>
      </c>
      <c r="L37" s="52"/>
      <c r="M37" s="32">
        <f t="shared" si="0"/>
        <v>10</v>
      </c>
    </row>
    <row r="38" spans="1:13" ht="18" customHeight="1" thickBot="1">
      <c r="A38" s="29">
        <v>22</v>
      </c>
      <c r="B38" s="74" t="s">
        <v>49</v>
      </c>
      <c r="C38" s="74"/>
      <c r="D38" s="74"/>
      <c r="E38" s="74"/>
      <c r="F38" s="74"/>
      <c r="G38" s="74"/>
      <c r="H38" s="74"/>
      <c r="I38" s="29">
        <v>1</v>
      </c>
      <c r="J38" s="29" t="s">
        <v>76</v>
      </c>
      <c r="K38" s="52">
        <v>41</v>
      </c>
      <c r="L38" s="52"/>
      <c r="M38" s="32">
        <f t="shared" si="0"/>
        <v>41</v>
      </c>
    </row>
    <row r="39" spans="1:13" ht="18" customHeight="1" thickBot="1">
      <c r="A39" s="29">
        <v>23</v>
      </c>
      <c r="B39" s="74" t="s">
        <v>53</v>
      </c>
      <c r="C39" s="74"/>
      <c r="D39" s="74"/>
      <c r="E39" s="74"/>
      <c r="F39" s="74"/>
      <c r="G39" s="74"/>
      <c r="H39" s="74"/>
      <c r="I39" s="29">
        <v>1</v>
      </c>
      <c r="J39" s="29" t="s">
        <v>85</v>
      </c>
      <c r="K39" s="52">
        <v>30</v>
      </c>
      <c r="L39" s="52"/>
      <c r="M39" s="32">
        <f t="shared" si="0"/>
        <v>30</v>
      </c>
    </row>
    <row r="40" spans="1:13" ht="18" customHeight="1" thickBot="1">
      <c r="A40" s="29">
        <v>24</v>
      </c>
      <c r="B40" s="74" t="s">
        <v>54</v>
      </c>
      <c r="C40" s="74"/>
      <c r="D40" s="74"/>
      <c r="E40" s="74"/>
      <c r="F40" s="74"/>
      <c r="G40" s="74"/>
      <c r="H40" s="74"/>
      <c r="I40" s="29">
        <v>1</v>
      </c>
      <c r="J40" s="29" t="s">
        <v>76</v>
      </c>
      <c r="K40" s="52">
        <v>39</v>
      </c>
      <c r="L40" s="52"/>
      <c r="M40" s="32">
        <f t="shared" si="0"/>
        <v>39</v>
      </c>
    </row>
    <row r="41" spans="1:13" ht="18" customHeight="1" thickBot="1">
      <c r="A41" s="29">
        <v>25</v>
      </c>
      <c r="B41" s="74" t="s">
        <v>55</v>
      </c>
      <c r="C41" s="74"/>
      <c r="D41" s="74"/>
      <c r="E41" s="74"/>
      <c r="F41" s="74"/>
      <c r="G41" s="74"/>
      <c r="H41" s="74"/>
      <c r="I41" s="29">
        <v>1</v>
      </c>
      <c r="J41" s="29" t="s">
        <v>76</v>
      </c>
      <c r="K41" s="52">
        <v>40</v>
      </c>
      <c r="L41" s="52"/>
      <c r="M41" s="32">
        <f t="shared" si="0"/>
        <v>40</v>
      </c>
    </row>
    <row r="42" spans="1:13" ht="18" customHeight="1" thickBot="1">
      <c r="A42" s="29">
        <v>26</v>
      </c>
      <c r="B42" s="74" t="s">
        <v>56</v>
      </c>
      <c r="C42" s="74"/>
      <c r="D42" s="74"/>
      <c r="E42" s="74"/>
      <c r="F42" s="74"/>
      <c r="G42" s="74"/>
      <c r="H42" s="74"/>
      <c r="I42" s="29">
        <v>1</v>
      </c>
      <c r="J42" s="29" t="s">
        <v>76</v>
      </c>
      <c r="K42" s="52">
        <v>39</v>
      </c>
      <c r="L42" s="52"/>
      <c r="M42" s="32">
        <f t="shared" si="0"/>
        <v>39</v>
      </c>
    </row>
    <row r="43" spans="1:13" ht="18" customHeight="1" thickBot="1">
      <c r="A43" s="29">
        <v>27</v>
      </c>
      <c r="B43" s="74" t="s">
        <v>57</v>
      </c>
      <c r="C43" s="74"/>
      <c r="D43" s="74"/>
      <c r="E43" s="74"/>
      <c r="F43" s="74"/>
      <c r="G43" s="74"/>
      <c r="H43" s="74"/>
      <c r="I43" s="29">
        <v>1</v>
      </c>
      <c r="J43" s="29" t="s">
        <v>85</v>
      </c>
      <c r="K43" s="52">
        <v>69</v>
      </c>
      <c r="L43" s="52"/>
      <c r="M43" s="32">
        <f t="shared" si="0"/>
        <v>69</v>
      </c>
    </row>
    <row r="44" spans="1:13" ht="18" customHeight="1" thickBot="1">
      <c r="A44" s="29">
        <v>28</v>
      </c>
      <c r="B44" s="74" t="s">
        <v>58</v>
      </c>
      <c r="C44" s="74"/>
      <c r="D44" s="74"/>
      <c r="E44" s="74"/>
      <c r="F44" s="74"/>
      <c r="G44" s="74"/>
      <c r="H44" s="74"/>
      <c r="I44" s="29">
        <v>1</v>
      </c>
      <c r="J44" s="29" t="s">
        <v>85</v>
      </c>
      <c r="K44" s="52">
        <v>79</v>
      </c>
      <c r="L44" s="52"/>
      <c r="M44" s="32">
        <f t="shared" si="0"/>
        <v>79</v>
      </c>
    </row>
    <row r="45" spans="1:13" ht="18" customHeight="1" thickBot="1">
      <c r="A45" s="29">
        <v>29</v>
      </c>
      <c r="B45" s="74" t="s">
        <v>59</v>
      </c>
      <c r="C45" s="74"/>
      <c r="D45" s="74"/>
      <c r="E45" s="74"/>
      <c r="F45" s="74"/>
      <c r="G45" s="74"/>
      <c r="H45" s="74"/>
      <c r="I45" s="29">
        <v>1</v>
      </c>
      <c r="J45" s="29" t="s">
        <v>85</v>
      </c>
      <c r="K45" s="52">
        <v>69</v>
      </c>
      <c r="L45" s="52"/>
      <c r="M45" s="32">
        <f t="shared" si="0"/>
        <v>69</v>
      </c>
    </row>
    <row r="46" spans="1:13" ht="18" customHeight="1" thickBot="1">
      <c r="A46" s="29">
        <v>30</v>
      </c>
      <c r="B46" s="74" t="s">
        <v>63</v>
      </c>
      <c r="C46" s="74"/>
      <c r="D46" s="74"/>
      <c r="E46" s="74"/>
      <c r="F46" s="74"/>
      <c r="G46" s="74"/>
      <c r="H46" s="74"/>
      <c r="I46" s="29">
        <v>1</v>
      </c>
      <c r="J46" s="29" t="s">
        <v>85</v>
      </c>
      <c r="K46" s="52">
        <v>51</v>
      </c>
      <c r="L46" s="52"/>
      <c r="M46" s="32">
        <f t="shared" si="0"/>
        <v>51</v>
      </c>
    </row>
    <row r="47" spans="1:13" ht="18" customHeight="1" thickBot="1">
      <c r="A47" s="29">
        <v>31</v>
      </c>
      <c r="B47" s="74" t="s">
        <v>64</v>
      </c>
      <c r="C47" s="74"/>
      <c r="D47" s="74"/>
      <c r="E47" s="74"/>
      <c r="F47" s="74"/>
      <c r="G47" s="74"/>
      <c r="H47" s="74"/>
      <c r="I47" s="29">
        <v>1</v>
      </c>
      <c r="J47" s="29" t="s">
        <v>85</v>
      </c>
      <c r="K47" s="52">
        <v>52</v>
      </c>
      <c r="L47" s="52"/>
      <c r="M47" s="32">
        <f t="shared" si="0"/>
        <v>52</v>
      </c>
    </row>
    <row r="48" spans="1:13" ht="18" customHeight="1" thickBot="1">
      <c r="A48" s="29">
        <v>32</v>
      </c>
      <c r="B48" s="74" t="s">
        <v>65</v>
      </c>
      <c r="C48" s="74"/>
      <c r="D48" s="74"/>
      <c r="E48" s="74"/>
      <c r="F48" s="74"/>
      <c r="G48" s="74"/>
      <c r="H48" s="74"/>
      <c r="I48" s="29">
        <v>1</v>
      </c>
      <c r="J48" s="29" t="s">
        <v>85</v>
      </c>
      <c r="K48" s="52">
        <v>51</v>
      </c>
      <c r="L48" s="52"/>
      <c r="M48" s="32">
        <f t="shared" si="0"/>
        <v>51</v>
      </c>
    </row>
    <row r="49" spans="1:13" ht="18" customHeight="1" thickBot="1">
      <c r="A49" s="29">
        <v>33</v>
      </c>
      <c r="B49" s="74" t="s">
        <v>60</v>
      </c>
      <c r="C49" s="74"/>
      <c r="D49" s="74"/>
      <c r="E49" s="74"/>
      <c r="F49" s="74"/>
      <c r="G49" s="74"/>
      <c r="H49" s="74"/>
      <c r="I49" s="29">
        <v>1</v>
      </c>
      <c r="J49" s="29" t="s">
        <v>85</v>
      </c>
      <c r="K49" s="52">
        <v>22</v>
      </c>
      <c r="L49" s="52"/>
      <c r="M49" s="32">
        <f t="shared" ref="M49:M70" si="1">SUM(I49*K49)</f>
        <v>22</v>
      </c>
    </row>
    <row r="50" spans="1:13" ht="18" customHeight="1" thickBot="1">
      <c r="A50" s="29">
        <v>34</v>
      </c>
      <c r="B50" s="74" t="s">
        <v>61</v>
      </c>
      <c r="C50" s="74"/>
      <c r="D50" s="74"/>
      <c r="E50" s="74"/>
      <c r="F50" s="74"/>
      <c r="G50" s="74"/>
      <c r="H50" s="74"/>
      <c r="I50" s="29">
        <v>1</v>
      </c>
      <c r="J50" s="29" t="s">
        <v>85</v>
      </c>
      <c r="K50" s="52">
        <v>23</v>
      </c>
      <c r="L50" s="52"/>
      <c r="M50" s="32">
        <f t="shared" si="1"/>
        <v>23</v>
      </c>
    </row>
    <row r="51" spans="1:13" ht="18" customHeight="1" thickBot="1">
      <c r="A51" s="29">
        <v>35</v>
      </c>
      <c r="B51" s="74" t="s">
        <v>62</v>
      </c>
      <c r="C51" s="74"/>
      <c r="D51" s="74"/>
      <c r="E51" s="74"/>
      <c r="F51" s="74"/>
      <c r="G51" s="74"/>
      <c r="H51" s="74"/>
      <c r="I51" s="29">
        <v>1</v>
      </c>
      <c r="J51" s="29" t="s">
        <v>85</v>
      </c>
      <c r="K51" s="52">
        <v>22</v>
      </c>
      <c r="L51" s="52"/>
      <c r="M51" s="32">
        <f t="shared" si="1"/>
        <v>22</v>
      </c>
    </row>
    <row r="52" spans="1:13" ht="18" customHeight="1" thickBot="1">
      <c r="A52" s="29">
        <v>36</v>
      </c>
      <c r="B52" s="74" t="s">
        <v>66</v>
      </c>
      <c r="C52" s="74"/>
      <c r="D52" s="74"/>
      <c r="E52" s="74"/>
      <c r="F52" s="74"/>
      <c r="G52" s="74"/>
      <c r="H52" s="74"/>
      <c r="I52" s="29">
        <v>1</v>
      </c>
      <c r="J52" s="29" t="s">
        <v>76</v>
      </c>
      <c r="K52" s="52">
        <v>53</v>
      </c>
      <c r="L52" s="52"/>
      <c r="M52" s="32">
        <f t="shared" si="1"/>
        <v>53</v>
      </c>
    </row>
    <row r="53" spans="1:13" ht="18" customHeight="1" thickBot="1">
      <c r="A53" s="29">
        <v>37</v>
      </c>
      <c r="B53" s="74" t="s">
        <v>67</v>
      </c>
      <c r="C53" s="74"/>
      <c r="D53" s="74"/>
      <c r="E53" s="74"/>
      <c r="F53" s="74"/>
      <c r="G53" s="74"/>
      <c r="H53" s="74"/>
      <c r="I53" s="29">
        <v>1</v>
      </c>
      <c r="J53" s="29" t="s">
        <v>76</v>
      </c>
      <c r="K53" s="52">
        <v>54</v>
      </c>
      <c r="L53" s="52"/>
      <c r="M53" s="32">
        <f t="shared" si="1"/>
        <v>54</v>
      </c>
    </row>
    <row r="54" spans="1:13" ht="18" customHeight="1" thickBot="1">
      <c r="A54" s="29">
        <v>38</v>
      </c>
      <c r="B54" s="74" t="s">
        <v>68</v>
      </c>
      <c r="C54" s="74"/>
      <c r="D54" s="74"/>
      <c r="E54" s="74"/>
      <c r="F54" s="74"/>
      <c r="G54" s="74"/>
      <c r="H54" s="74"/>
      <c r="I54" s="29">
        <v>1</v>
      </c>
      <c r="J54" s="29" t="s">
        <v>76</v>
      </c>
      <c r="K54" s="52">
        <v>53</v>
      </c>
      <c r="L54" s="52"/>
      <c r="M54" s="32">
        <f t="shared" si="1"/>
        <v>53</v>
      </c>
    </row>
    <row r="55" spans="1:13" ht="18" customHeight="1" thickBot="1">
      <c r="A55" s="29">
        <v>39</v>
      </c>
      <c r="B55" s="75" t="s">
        <v>69</v>
      </c>
      <c r="C55" s="75"/>
      <c r="D55" s="75"/>
      <c r="E55" s="75"/>
      <c r="F55" s="75"/>
      <c r="G55" s="75"/>
      <c r="H55" s="75"/>
      <c r="I55" s="29">
        <v>1</v>
      </c>
      <c r="J55" s="29" t="s">
        <v>85</v>
      </c>
      <c r="K55" s="52">
        <v>48</v>
      </c>
      <c r="L55" s="52"/>
      <c r="M55" s="32">
        <f t="shared" si="1"/>
        <v>48</v>
      </c>
    </row>
    <row r="56" spans="1:13" ht="18" customHeight="1" thickBot="1">
      <c r="A56" s="29">
        <v>40</v>
      </c>
      <c r="B56" s="75" t="s">
        <v>70</v>
      </c>
      <c r="C56" s="75"/>
      <c r="D56" s="75"/>
      <c r="E56" s="75"/>
      <c r="F56" s="75"/>
      <c r="G56" s="75"/>
      <c r="H56" s="75"/>
      <c r="I56" s="29">
        <v>1</v>
      </c>
      <c r="J56" s="29" t="s">
        <v>85</v>
      </c>
      <c r="K56" s="52">
        <v>50</v>
      </c>
      <c r="L56" s="52"/>
      <c r="M56" s="32">
        <f t="shared" si="1"/>
        <v>50</v>
      </c>
    </row>
    <row r="57" spans="1:13" ht="18" customHeight="1" thickBot="1">
      <c r="A57" s="29">
        <v>41</v>
      </c>
      <c r="B57" s="75" t="s">
        <v>71</v>
      </c>
      <c r="C57" s="75"/>
      <c r="D57" s="75"/>
      <c r="E57" s="75"/>
      <c r="F57" s="75"/>
      <c r="G57" s="75"/>
      <c r="H57" s="75"/>
      <c r="I57" s="29">
        <v>1</v>
      </c>
      <c r="J57" s="29" t="s">
        <v>85</v>
      </c>
      <c r="K57" s="52">
        <v>48</v>
      </c>
      <c r="L57" s="52"/>
      <c r="M57" s="32">
        <f t="shared" si="1"/>
        <v>48</v>
      </c>
    </row>
    <row r="58" spans="1:13" ht="18" customHeight="1" thickBot="1">
      <c r="A58" s="29">
        <v>42</v>
      </c>
      <c r="B58" s="75" t="s">
        <v>72</v>
      </c>
      <c r="C58" s="75"/>
      <c r="D58" s="75"/>
      <c r="E58" s="75"/>
      <c r="F58" s="75"/>
      <c r="G58" s="75"/>
      <c r="H58" s="75"/>
      <c r="I58" s="29">
        <v>1</v>
      </c>
      <c r="J58" s="29" t="s">
        <v>85</v>
      </c>
      <c r="K58" s="52">
        <v>48</v>
      </c>
      <c r="L58" s="52"/>
      <c r="M58" s="32">
        <f t="shared" si="1"/>
        <v>48</v>
      </c>
    </row>
    <row r="59" spans="1:13" ht="18" customHeight="1" thickBot="1">
      <c r="A59" s="29">
        <v>43</v>
      </c>
      <c r="B59" s="75" t="s">
        <v>73</v>
      </c>
      <c r="C59" s="75"/>
      <c r="D59" s="75"/>
      <c r="E59" s="75"/>
      <c r="F59" s="75"/>
      <c r="G59" s="75"/>
      <c r="H59" s="75"/>
      <c r="I59" s="29">
        <v>1</v>
      </c>
      <c r="J59" s="29" t="s">
        <v>85</v>
      </c>
      <c r="K59" s="52">
        <v>50</v>
      </c>
      <c r="L59" s="52"/>
      <c r="M59" s="32">
        <f t="shared" si="1"/>
        <v>50</v>
      </c>
    </row>
    <row r="60" spans="1:13" ht="18" customHeight="1" thickBot="1">
      <c r="A60" s="29">
        <v>44</v>
      </c>
      <c r="B60" s="75" t="s">
        <v>74</v>
      </c>
      <c r="C60" s="75"/>
      <c r="D60" s="75"/>
      <c r="E60" s="75"/>
      <c r="F60" s="75"/>
      <c r="G60" s="75"/>
      <c r="H60" s="75"/>
      <c r="I60" s="29">
        <v>1</v>
      </c>
      <c r="J60" s="29" t="s">
        <v>85</v>
      </c>
      <c r="K60" s="52">
        <v>48</v>
      </c>
      <c r="L60" s="52"/>
      <c r="M60" s="32">
        <f t="shared" si="1"/>
        <v>48</v>
      </c>
    </row>
    <row r="61" spans="1:13" ht="18" customHeight="1" thickBot="1">
      <c r="A61" s="29">
        <v>45</v>
      </c>
      <c r="B61" s="75" t="s">
        <v>75</v>
      </c>
      <c r="C61" s="75"/>
      <c r="D61" s="75"/>
      <c r="E61" s="75"/>
      <c r="F61" s="75"/>
      <c r="G61" s="75"/>
      <c r="H61" s="75"/>
      <c r="I61" s="29">
        <v>1</v>
      </c>
      <c r="J61" s="29" t="s">
        <v>76</v>
      </c>
      <c r="K61" s="52">
        <v>62</v>
      </c>
      <c r="L61" s="52"/>
      <c r="M61" s="32">
        <f t="shared" si="1"/>
        <v>62</v>
      </c>
    </row>
    <row r="62" spans="1:13" ht="18" customHeight="1" thickBot="1">
      <c r="A62" s="29">
        <v>46</v>
      </c>
      <c r="B62" s="75" t="s">
        <v>77</v>
      </c>
      <c r="C62" s="75"/>
      <c r="D62" s="75"/>
      <c r="E62" s="75"/>
      <c r="F62" s="75"/>
      <c r="G62" s="75"/>
      <c r="H62" s="75"/>
      <c r="I62" s="29">
        <v>1</v>
      </c>
      <c r="J62" s="29" t="s">
        <v>76</v>
      </c>
      <c r="K62" s="52">
        <v>46</v>
      </c>
      <c r="L62" s="52"/>
      <c r="M62" s="32">
        <f t="shared" si="1"/>
        <v>46</v>
      </c>
    </row>
    <row r="63" spans="1:13" ht="18" customHeight="1" thickBot="1">
      <c r="A63" s="29">
        <v>47</v>
      </c>
      <c r="B63" s="75" t="s">
        <v>78</v>
      </c>
      <c r="C63" s="75"/>
      <c r="D63" s="75"/>
      <c r="E63" s="75"/>
      <c r="F63" s="75"/>
      <c r="G63" s="75"/>
      <c r="H63" s="75"/>
      <c r="I63" s="29">
        <v>1</v>
      </c>
      <c r="J63" s="29" t="s">
        <v>76</v>
      </c>
      <c r="K63" s="52">
        <v>49</v>
      </c>
      <c r="L63" s="52"/>
      <c r="M63" s="32">
        <f t="shared" si="1"/>
        <v>49</v>
      </c>
    </row>
    <row r="64" spans="1:13" ht="18" customHeight="1" thickBot="1">
      <c r="A64" s="29">
        <v>48</v>
      </c>
      <c r="B64" s="75" t="s">
        <v>79</v>
      </c>
      <c r="C64" s="75"/>
      <c r="D64" s="75"/>
      <c r="E64" s="75"/>
      <c r="F64" s="75"/>
      <c r="G64" s="75"/>
      <c r="H64" s="75"/>
      <c r="I64" s="29">
        <v>1</v>
      </c>
      <c r="J64" s="29" t="s">
        <v>85</v>
      </c>
      <c r="K64" s="52">
        <v>56</v>
      </c>
      <c r="L64" s="52"/>
      <c r="M64" s="32">
        <f t="shared" si="1"/>
        <v>56</v>
      </c>
    </row>
    <row r="65" spans="1:13" ht="18" customHeight="1" thickBot="1">
      <c r="A65" s="29">
        <v>49</v>
      </c>
      <c r="B65" s="75" t="s">
        <v>80</v>
      </c>
      <c r="C65" s="75"/>
      <c r="D65" s="75"/>
      <c r="E65" s="75"/>
      <c r="F65" s="75"/>
      <c r="G65" s="75"/>
      <c r="H65" s="75"/>
      <c r="I65" s="29">
        <v>1</v>
      </c>
      <c r="J65" s="29" t="s">
        <v>85</v>
      </c>
      <c r="K65" s="52">
        <v>59</v>
      </c>
      <c r="L65" s="52"/>
      <c r="M65" s="32">
        <f t="shared" si="1"/>
        <v>59</v>
      </c>
    </row>
    <row r="66" spans="1:13" ht="18" customHeight="1" thickBot="1">
      <c r="A66" s="29">
        <v>50</v>
      </c>
      <c r="B66" s="75" t="s">
        <v>81</v>
      </c>
      <c r="C66" s="75"/>
      <c r="D66" s="75"/>
      <c r="E66" s="75"/>
      <c r="F66" s="75"/>
      <c r="G66" s="75"/>
      <c r="H66" s="75"/>
      <c r="I66" s="29">
        <v>1</v>
      </c>
      <c r="J66" s="29" t="s">
        <v>85</v>
      </c>
      <c r="K66" s="52">
        <v>53</v>
      </c>
      <c r="L66" s="52"/>
      <c r="M66" s="32">
        <f t="shared" si="1"/>
        <v>53</v>
      </c>
    </row>
    <row r="67" spans="1:13" ht="18" customHeight="1" thickBot="1">
      <c r="A67" s="29">
        <v>51</v>
      </c>
      <c r="B67" s="75" t="s">
        <v>82</v>
      </c>
      <c r="C67" s="75"/>
      <c r="D67" s="75"/>
      <c r="E67" s="75"/>
      <c r="F67" s="75"/>
      <c r="G67" s="75"/>
      <c r="H67" s="75"/>
      <c r="I67" s="29">
        <v>1</v>
      </c>
      <c r="J67" s="29" t="s">
        <v>85</v>
      </c>
      <c r="K67" s="52">
        <v>51</v>
      </c>
      <c r="L67" s="52"/>
      <c r="M67" s="32">
        <f t="shared" si="1"/>
        <v>51</v>
      </c>
    </row>
    <row r="68" spans="1:13" ht="18" customHeight="1" thickBot="1">
      <c r="A68" s="29">
        <v>52</v>
      </c>
      <c r="B68" s="74" t="s">
        <v>83</v>
      </c>
      <c r="C68" s="74"/>
      <c r="D68" s="74"/>
      <c r="E68" s="74"/>
      <c r="F68" s="74"/>
      <c r="G68" s="74"/>
      <c r="H68" s="74"/>
      <c r="I68" s="29">
        <v>1</v>
      </c>
      <c r="J68" s="29" t="s">
        <v>85</v>
      </c>
      <c r="K68" s="52">
        <v>53</v>
      </c>
      <c r="L68" s="52"/>
      <c r="M68" s="14">
        <f t="shared" si="1"/>
        <v>53</v>
      </c>
    </row>
    <row r="69" spans="1:13" ht="18" customHeight="1" thickBot="1">
      <c r="A69" s="29">
        <v>53</v>
      </c>
      <c r="B69" s="74" t="s">
        <v>84</v>
      </c>
      <c r="C69" s="74"/>
      <c r="D69" s="74"/>
      <c r="E69" s="74"/>
      <c r="F69" s="74"/>
      <c r="G69" s="74"/>
      <c r="H69" s="74"/>
      <c r="I69" s="13">
        <v>1</v>
      </c>
      <c r="J69" s="29" t="s">
        <v>85</v>
      </c>
      <c r="K69" s="68">
        <v>49</v>
      </c>
      <c r="L69" s="68"/>
      <c r="M69" s="14">
        <f t="shared" si="1"/>
        <v>49</v>
      </c>
    </row>
    <row r="70" spans="1:13" ht="18" customHeight="1" thickBot="1">
      <c r="A70" s="29">
        <v>54</v>
      </c>
      <c r="B70" s="75"/>
      <c r="C70" s="75"/>
      <c r="D70" s="75"/>
      <c r="E70" s="75"/>
      <c r="F70" s="75"/>
      <c r="G70" s="75"/>
      <c r="H70" s="75"/>
      <c r="I70" s="13"/>
      <c r="J70" s="29"/>
      <c r="K70" s="68"/>
      <c r="L70" s="68"/>
      <c r="M70" s="14">
        <f t="shared" si="1"/>
        <v>0</v>
      </c>
    </row>
    <row r="71" spans="1:13" ht="9.9499999999999993" customHeight="1"/>
    <row r="72" spans="1:13" ht="15" customHeight="1" thickBot="1">
      <c r="J72" s="70" t="s">
        <v>13</v>
      </c>
      <c r="K72" s="70"/>
      <c r="L72" s="70"/>
      <c r="M72" s="15">
        <f>SUM(M17:M71)</f>
        <v>8756</v>
      </c>
    </row>
    <row r="73" spans="1:13" ht="15" customHeight="1" thickBot="1">
      <c r="J73" s="71" t="s">
        <v>86</v>
      </c>
      <c r="K73" s="71"/>
      <c r="L73" s="71"/>
      <c r="M73" s="16">
        <f>SUM(M72*0.2)</f>
        <v>1751.2</v>
      </c>
    </row>
    <row r="74" spans="1:13" ht="15" customHeight="1" thickBot="1">
      <c r="A74" s="72"/>
      <c r="B74" s="72"/>
      <c r="C74" s="72"/>
      <c r="D74" s="72"/>
      <c r="E74" s="72"/>
      <c r="F74" s="72"/>
      <c r="G74" s="72"/>
      <c r="H74" s="72"/>
      <c r="I74" s="72"/>
      <c r="J74" s="71" t="s">
        <v>14</v>
      </c>
      <c r="K74" s="71"/>
      <c r="L74" s="71"/>
      <c r="M74" s="16">
        <f>SUM(M72:M73)</f>
        <v>10507.2</v>
      </c>
    </row>
    <row r="75" spans="1:13" ht="15" customHeight="1">
      <c r="A75" s="2" t="s">
        <v>15</v>
      </c>
    </row>
    <row r="76" spans="1:13" ht="24.95" customHeight="1">
      <c r="A76" s="73" t="s">
        <v>28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</row>
    <row r="77" spans="1:13" ht="15" customHeight="1">
      <c r="A77" s="51" t="s">
        <v>30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</row>
    <row r="78" spans="1:13" ht="9.9499999999999993" customHeight="1"/>
    <row r="79" spans="1:13" ht="15" customHeight="1">
      <c r="B79" s="69" t="s">
        <v>16</v>
      </c>
      <c r="C79" s="69"/>
      <c r="D79" s="69"/>
      <c r="J79" s="69" t="s">
        <v>17</v>
      </c>
      <c r="K79" s="69"/>
      <c r="L79" s="69"/>
      <c r="M79" s="69"/>
    </row>
    <row r="80" spans="1:13" ht="12.95" customHeight="1">
      <c r="A80" s="42"/>
      <c r="B80" s="43"/>
      <c r="C80" s="43"/>
      <c r="D80" s="43"/>
      <c r="E80" s="44"/>
      <c r="F80" s="17"/>
      <c r="J80" s="18"/>
      <c r="K80" s="19"/>
      <c r="L80" s="19"/>
      <c r="M80" s="20"/>
    </row>
    <row r="81" spans="1:13" ht="12.95" customHeight="1">
      <c r="A81" s="45"/>
      <c r="B81" s="41"/>
      <c r="C81" s="41"/>
      <c r="D81" s="41"/>
      <c r="E81" s="46"/>
      <c r="J81" s="21"/>
      <c r="M81" s="22"/>
    </row>
    <row r="82" spans="1:13" ht="12.95" customHeight="1">
      <c r="A82" s="45"/>
      <c r="B82" s="41"/>
      <c r="C82" s="41"/>
      <c r="D82" s="41"/>
      <c r="E82" s="46"/>
      <c r="J82" s="21"/>
      <c r="M82" s="22"/>
    </row>
    <row r="83" spans="1:13" ht="12.95" customHeight="1">
      <c r="A83" s="45"/>
      <c r="B83" s="41"/>
      <c r="C83" s="41"/>
      <c r="D83" s="41"/>
      <c r="E83" s="46"/>
      <c r="J83" s="21"/>
      <c r="M83" s="22"/>
    </row>
    <row r="84" spans="1:13" ht="12.95" customHeight="1">
      <c r="A84" s="47"/>
      <c r="B84" s="48"/>
      <c r="C84" s="48"/>
      <c r="D84" s="48"/>
      <c r="E84" s="49"/>
      <c r="J84" s="23"/>
      <c r="K84" s="24"/>
      <c r="L84" s="24"/>
      <c r="M84" s="25"/>
    </row>
    <row r="85" spans="1:13" ht="15" customHeight="1"/>
  </sheetData>
  <mergeCells count="140">
    <mergeCell ref="B65:H65"/>
    <mergeCell ref="B66:H66"/>
    <mergeCell ref="K55:L55"/>
    <mergeCell ref="K56:L56"/>
    <mergeCell ref="K57:L57"/>
    <mergeCell ref="K58:L58"/>
    <mergeCell ref="K59:L59"/>
    <mergeCell ref="K60:L60"/>
    <mergeCell ref="K61:L61"/>
    <mergeCell ref="K62:L62"/>
    <mergeCell ref="K63:L63"/>
    <mergeCell ref="K64:L64"/>
    <mergeCell ref="K65:L65"/>
    <mergeCell ref="K66:L66"/>
    <mergeCell ref="B60:H60"/>
    <mergeCell ref="B61:H61"/>
    <mergeCell ref="B62:H62"/>
    <mergeCell ref="B63:H63"/>
    <mergeCell ref="B64:H64"/>
    <mergeCell ref="B55:H55"/>
    <mergeCell ref="B56:H56"/>
    <mergeCell ref="B57:H57"/>
    <mergeCell ref="B58:H58"/>
    <mergeCell ref="B59:H59"/>
    <mergeCell ref="B31:H31"/>
    <mergeCell ref="B32:H32"/>
    <mergeCell ref="B33:H33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B26:H26"/>
    <mergeCell ref="B27:H27"/>
    <mergeCell ref="B28:H28"/>
    <mergeCell ref="B29:H29"/>
    <mergeCell ref="B30:H30"/>
    <mergeCell ref="B21:H21"/>
    <mergeCell ref="B22:H22"/>
    <mergeCell ref="B23:H23"/>
    <mergeCell ref="B24:H24"/>
    <mergeCell ref="B25:H25"/>
    <mergeCell ref="B79:D79"/>
    <mergeCell ref="J79:M79"/>
    <mergeCell ref="J72:L72"/>
    <mergeCell ref="J73:L73"/>
    <mergeCell ref="A74:I74"/>
    <mergeCell ref="J74:L74"/>
    <mergeCell ref="A76:M76"/>
    <mergeCell ref="B70:H70"/>
    <mergeCell ref="K70:L70"/>
    <mergeCell ref="B51:H51"/>
    <mergeCell ref="K51:L51"/>
    <mergeCell ref="B68:H68"/>
    <mergeCell ref="K68:L68"/>
    <mergeCell ref="B69:H69"/>
    <mergeCell ref="K69:L69"/>
    <mergeCell ref="B52:H52"/>
    <mergeCell ref="B67:H67"/>
    <mergeCell ref="B53:H53"/>
    <mergeCell ref="B54:H54"/>
    <mergeCell ref="K52:L52"/>
    <mergeCell ref="K53:L53"/>
    <mergeCell ref="K54:L54"/>
    <mergeCell ref="K67:L67"/>
    <mergeCell ref="B18:H18"/>
    <mergeCell ref="K18:L18"/>
    <mergeCell ref="B49:H49"/>
    <mergeCell ref="K49:L49"/>
    <mergeCell ref="B50:H50"/>
    <mergeCell ref="K50:L50"/>
    <mergeCell ref="B19:H19"/>
    <mergeCell ref="K19:L19"/>
    <mergeCell ref="B20:H20"/>
    <mergeCell ref="B34:H34"/>
    <mergeCell ref="B35:H35"/>
    <mergeCell ref="B36:H36"/>
    <mergeCell ref="B37:H37"/>
    <mergeCell ref="B38:H38"/>
    <mergeCell ref="B39:H39"/>
    <mergeCell ref="B40:H40"/>
    <mergeCell ref="B17:H17"/>
    <mergeCell ref="K17:L17"/>
    <mergeCell ref="A10:M10"/>
    <mergeCell ref="A12:B12"/>
    <mergeCell ref="C14:G14"/>
    <mergeCell ref="J12:K12"/>
    <mergeCell ref="L12:M12"/>
    <mergeCell ref="A14:B14"/>
    <mergeCell ref="J14:K14"/>
    <mergeCell ref="L14:M14"/>
    <mergeCell ref="B16:H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7:W17"/>
    <mergeCell ref="I5:K5"/>
    <mergeCell ref="I6:K6"/>
    <mergeCell ref="I8:M8"/>
    <mergeCell ref="P10:R10"/>
    <mergeCell ref="I9:M9"/>
    <mergeCell ref="K43:L43"/>
    <mergeCell ref="K44:L44"/>
    <mergeCell ref="K45:L45"/>
    <mergeCell ref="B41:H41"/>
    <mergeCell ref="B42:H42"/>
    <mergeCell ref="B43:H43"/>
    <mergeCell ref="B44:H44"/>
    <mergeCell ref="B45:H45"/>
    <mergeCell ref="K38:L38"/>
    <mergeCell ref="K39:L39"/>
    <mergeCell ref="K40:L40"/>
    <mergeCell ref="K41:L41"/>
    <mergeCell ref="K42:L42"/>
    <mergeCell ref="K20:L20"/>
    <mergeCell ref="K34:L34"/>
    <mergeCell ref="K35:L35"/>
    <mergeCell ref="K36:L36"/>
    <mergeCell ref="K37:L37"/>
    <mergeCell ref="K46:L46"/>
    <mergeCell ref="K47:L47"/>
    <mergeCell ref="K48:L48"/>
    <mergeCell ref="B46:H46"/>
    <mergeCell ref="B47:H47"/>
    <mergeCell ref="B48:H48"/>
  </mergeCells>
  <hyperlinks>
    <hyperlink ref="I8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2023-09-22T07:07:19Z</cp:lastPrinted>
  <dcterms:created xsi:type="dcterms:W3CDTF">2019-05-22T13:01:37Z</dcterms:created>
  <dcterms:modified xsi:type="dcterms:W3CDTF">2023-09-22T07:14:51Z</dcterms:modified>
</cp:coreProperties>
</file>